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/>
  </bookViews>
  <sheets>
    <sheet name="Palestrina &amp; Sala 3°piano" sheetId="1" r:id="rId1"/>
    <sheet name="Compensi" sheetId="2" r:id="rId2"/>
  </sheets>
  <definedNames>
    <definedName name="_xlnm.Print_Area" localSheetId="0">'Palestrina &amp; Sala 3°piano'!$A$1:$AL$50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14" i="1"/>
  <c r="AJ13"/>
  <c r="AJ2"/>
  <c r="AJ1"/>
  <c r="AJ19"/>
  <c r="AJ17"/>
  <c r="AJ16"/>
  <c r="AJ11"/>
  <c r="AJ10"/>
  <c r="AJ4"/>
  <c r="AJ5"/>
  <c r="AJ7"/>
  <c r="AJ8"/>
  <c r="AF17"/>
  <c r="AF16"/>
  <c r="AF14"/>
  <c r="AF11"/>
  <c r="AF8"/>
  <c r="AF5"/>
  <c r="AF19"/>
  <c r="AF13"/>
  <c r="AF10"/>
  <c r="AF7"/>
  <c r="AF4"/>
</calcChain>
</file>

<file path=xl/sharedStrings.xml><?xml version="1.0" encoding="utf-8"?>
<sst xmlns="http://schemas.openxmlformats.org/spreadsheetml/2006/main" count="229" uniqueCount="150">
  <si>
    <t xml:space="preserve">                        </t>
  </si>
  <si>
    <t>15.+</t>
  </si>
  <si>
    <t>16.+</t>
  </si>
  <si>
    <t>17.+</t>
  </si>
  <si>
    <t>18.+</t>
  </si>
  <si>
    <t>19.+</t>
  </si>
  <si>
    <t>20.+</t>
  </si>
  <si>
    <t>21.+</t>
  </si>
  <si>
    <t>22.00</t>
  </si>
  <si>
    <t>ore</t>
  </si>
  <si>
    <t>LU</t>
  </si>
  <si>
    <t>MA</t>
  </si>
  <si>
    <t>Ritmica 1</t>
  </si>
  <si>
    <t>ME</t>
  </si>
  <si>
    <t>GIO</t>
  </si>
  <si>
    <t>GiocoBasket</t>
  </si>
  <si>
    <t>VE</t>
  </si>
  <si>
    <t>SA</t>
  </si>
  <si>
    <t>10.+</t>
  </si>
  <si>
    <t>11.+</t>
  </si>
  <si>
    <t>12.00</t>
  </si>
  <si>
    <t>Ritmica 2</t>
  </si>
  <si>
    <t xml:space="preserve">Calcio </t>
  </si>
  <si>
    <t>Palestrina</t>
  </si>
  <si>
    <t>.20  / .25</t>
  </si>
  <si>
    <t>.05</t>
  </si>
  <si>
    <t>Sala Danza</t>
  </si>
  <si>
    <t>Artistica 1</t>
  </si>
  <si>
    <t>Artistica 2</t>
  </si>
  <si>
    <t>Moderna 1</t>
  </si>
  <si>
    <t>Moderna 2</t>
  </si>
  <si>
    <t>Moderna 3</t>
  </si>
  <si>
    <t>6-7 anni</t>
  </si>
  <si>
    <t>8-10 anni</t>
  </si>
  <si>
    <t>11-13 anni</t>
  </si>
  <si>
    <t>14&gt;</t>
  </si>
  <si>
    <t>Adulti</t>
  </si>
  <si>
    <t>2^ elementare</t>
  </si>
  <si>
    <t>1^ elementare</t>
  </si>
  <si>
    <t>4-5 ammi</t>
  </si>
  <si>
    <t>4 e 5 elem.</t>
  </si>
  <si>
    <t>Primary A</t>
  </si>
  <si>
    <t>Primary B</t>
  </si>
  <si>
    <t>4-5 anni</t>
  </si>
  <si>
    <t>Repertoire</t>
  </si>
  <si>
    <t>2°Grado</t>
  </si>
  <si>
    <t>3°Grado</t>
  </si>
  <si>
    <t>5°Grado</t>
  </si>
  <si>
    <t>Mod/Contemp 1</t>
  </si>
  <si>
    <t>Mod/Contemp 2</t>
  </si>
  <si>
    <t>5-7 anni</t>
  </si>
  <si>
    <t>8 anni in &gt;</t>
  </si>
  <si>
    <t>DANZA CLASSICA</t>
  </si>
  <si>
    <t>Insegnate</t>
  </si>
  <si>
    <t>Elisabetta Gagliardi</t>
  </si>
  <si>
    <t>340 496 4552</t>
  </si>
  <si>
    <t>eli.gagliardi@libero.it</t>
  </si>
  <si>
    <t>DANZA MODERNA &amp; CONTEMPORANEA</t>
  </si>
  <si>
    <t>Iistruttrice</t>
  </si>
  <si>
    <t>Giada Negroni</t>
  </si>
  <si>
    <t>349 1645278</t>
  </si>
  <si>
    <t>gianegroni@gmail.com</t>
  </si>
  <si>
    <t>GINN. ARTISTICA</t>
  </si>
  <si>
    <t>Istruttrice</t>
  </si>
  <si>
    <t>333 1852706</t>
  </si>
  <si>
    <t>alevovy2000@gmail.com</t>
  </si>
  <si>
    <t>GINN. RITMICA</t>
  </si>
  <si>
    <t>PALLAVOLO MISTA</t>
  </si>
  <si>
    <t>Allenatore</t>
  </si>
  <si>
    <t>Marco Spadari</t>
  </si>
  <si>
    <t>333 3439621</t>
  </si>
  <si>
    <t>marco.spadari@tiscali.it</t>
  </si>
  <si>
    <t>Vice</t>
  </si>
  <si>
    <t>Dirigente</t>
  </si>
  <si>
    <t>PALLAVOLO SENIOR</t>
  </si>
  <si>
    <t>Alessai Secchi</t>
  </si>
  <si>
    <t>393 521 4560</t>
  </si>
  <si>
    <t>alessiasecchi9@gmail.com</t>
  </si>
  <si>
    <t>Giuseppe Mulé</t>
  </si>
  <si>
    <t>393 4371477</t>
  </si>
  <si>
    <t>Giuseppe.mule@enkisrl.eu</t>
  </si>
  <si>
    <t>GINN. ADULTI</t>
  </si>
  <si>
    <t>Paola Rezzani</t>
  </si>
  <si>
    <t>paola82.rezzani@yahoo.it</t>
  </si>
  <si>
    <t>Valentina Marchionni</t>
  </si>
  <si>
    <t>333 292 8194</t>
  </si>
  <si>
    <t>marchionni.valentina@libero.it</t>
  </si>
  <si>
    <t>Sofia Brocani</t>
  </si>
  <si>
    <t>sofia.brocani@gmail.com</t>
  </si>
  <si>
    <t>Valentina Ferrari</t>
  </si>
  <si>
    <t>334 193 0542</t>
  </si>
  <si>
    <t>effevale.99@gmail.com</t>
  </si>
  <si>
    <t>Carlotta Ardenghi</t>
  </si>
  <si>
    <t>346 6823933</t>
  </si>
  <si>
    <t>carlotta.ardenghi8@gmail.com</t>
  </si>
  <si>
    <t>Veronica Petit</t>
  </si>
  <si>
    <t>veronicapetitt@gmail.com</t>
  </si>
  <si>
    <t>Alessia Rovizzi</t>
  </si>
  <si>
    <t>Patrizia Bozzetti</t>
  </si>
  <si>
    <t>pat.bozzetti@gmail.com</t>
  </si>
  <si>
    <t>Disciplina</t>
  </si>
  <si>
    <t>Nome</t>
  </si>
  <si>
    <t>Ruolo</t>
  </si>
  <si>
    <t>Cell</t>
  </si>
  <si>
    <t>Mail</t>
  </si>
  <si>
    <t>CF</t>
  </si>
  <si>
    <t xml:space="preserve">nato a </t>
  </si>
  <si>
    <t xml:space="preserve">il </t>
  </si>
  <si>
    <t>residente a</t>
  </si>
  <si>
    <t>indirizzo</t>
  </si>
  <si>
    <t>iban</t>
  </si>
  <si>
    <t>Compenso ora</t>
  </si>
  <si>
    <t>Scuola di Danza Classica</t>
  </si>
  <si>
    <t>GGLLBT83L61F205G</t>
  </si>
  <si>
    <t>Milano</t>
  </si>
  <si>
    <t>Novate Milanese</t>
  </si>
  <si>
    <t>Via Cavour 11</t>
  </si>
  <si>
    <t>Luca Francesco Biadigo</t>
  </si>
  <si>
    <t>Dirigente Acc.</t>
  </si>
  <si>
    <t>393 6659384</t>
  </si>
  <si>
    <t>luca.biadigo@gmail.com</t>
  </si>
  <si>
    <t>BDGLFR75B19F205W</t>
  </si>
  <si>
    <t>Gratuito</t>
  </si>
  <si>
    <t>Danza Moderna / Contemporanea</t>
  </si>
  <si>
    <t>NGRGDI79M48A940S</t>
  </si>
  <si>
    <t>Bollate</t>
  </si>
  <si>
    <t>Via Lario 6</t>
  </si>
  <si>
    <t>Ginnastica Artistica</t>
  </si>
  <si>
    <t>Ginnastica Adulti / Pilates</t>
  </si>
  <si>
    <t>Pallovolo - Mista</t>
  </si>
  <si>
    <t>SPDMCN58A08F955T</t>
  </si>
  <si>
    <t>Via Balossa 10</t>
  </si>
  <si>
    <t>Simone Maltagliati</t>
  </si>
  <si>
    <t>MLTSMN89A21D912X</t>
  </si>
  <si>
    <t>simone.maltagliati@gmail.com</t>
  </si>
  <si>
    <t>Via Luino 11</t>
  </si>
  <si>
    <t>Garbagnate Milanese</t>
  </si>
  <si>
    <t>349 1709657</t>
  </si>
  <si>
    <t>RVZLSM00T55F205M</t>
  </si>
  <si>
    <t xml:space="preserve">Via Edison 10 </t>
  </si>
  <si>
    <t>IT21T3608105138219434919440</t>
  </si>
  <si>
    <t>==</t>
  </si>
  <si>
    <t>BZZPRZ70A71F205O</t>
  </si>
  <si>
    <t>Via Paternò 2</t>
  </si>
  <si>
    <t>IT97V0503401740000000018915</t>
  </si>
  <si>
    <t>333 6650486</t>
  </si>
  <si>
    <t>PILATES DIURNO</t>
  </si>
  <si>
    <t>PILATES SERALE</t>
  </si>
  <si>
    <t>Pilates</t>
  </si>
  <si>
    <t>333 665 0486</t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</si>
</sst>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0.0"/>
  </numFmts>
  <fonts count="1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"/>
      <family val="2"/>
    </font>
    <font>
      <i/>
      <sz val="11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theme="7" tint="-0.499984740745262"/>
      <name val="Arial"/>
      <family val="2"/>
    </font>
    <font>
      <sz val="8"/>
      <color rgb="FF0000FF"/>
      <name val="Arial"/>
      <family val="2"/>
    </font>
    <font>
      <sz val="8"/>
      <color theme="7" tint="-0.499984740745262"/>
      <name val="Arial"/>
      <family val="2"/>
    </font>
    <font>
      <sz val="11"/>
      <color theme="0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222222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FF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009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164" fontId="17" fillId="0" borderId="0" applyFont="0" applyFill="0" applyBorder="0" applyAlignment="0" applyProtection="0"/>
    <xf numFmtId="0" fontId="5" fillId="0" borderId="0"/>
  </cellStyleXfs>
  <cellXfs count="173">
    <xf numFmtId="0" fontId="0" fillId="0" borderId="0" xfId="0"/>
    <xf numFmtId="2" fontId="3" fillId="2" borderId="6" xfId="0" applyNumberFormat="1" applyFont="1" applyFill="1" applyBorder="1" applyAlignment="1">
      <alignment horizontal="left" vertical="center"/>
    </xf>
    <xf numFmtId="2" fontId="1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2" fontId="1" fillId="2" borderId="6" xfId="0" applyNumberFormat="1" applyFont="1" applyFill="1" applyBorder="1" applyAlignment="1">
      <alignment horizontal="left" vertical="center"/>
    </xf>
    <xf numFmtId="165" fontId="3" fillId="3" borderId="8" xfId="1" applyNumberFormat="1" applyFont="1" applyFill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2" borderId="3" xfId="0" applyFont="1" applyFill="1" applyBorder="1" applyAlignment="1">
      <alignment vertical="center"/>
    </xf>
    <xf numFmtId="2" fontId="12" fillId="2" borderId="6" xfId="0" applyNumberFormat="1" applyFont="1" applyFill="1" applyBorder="1" applyAlignment="1">
      <alignment horizontal="left" vertical="center"/>
    </xf>
    <xf numFmtId="2" fontId="12" fillId="2" borderId="0" xfId="0" applyNumberFormat="1" applyFont="1" applyFill="1" applyAlignment="1">
      <alignment horizontal="left" vertical="center"/>
    </xf>
    <xf numFmtId="2" fontId="13" fillId="2" borderId="6" xfId="0" applyNumberFormat="1" applyFont="1" applyFill="1" applyBorder="1" applyAlignment="1">
      <alignment horizontal="left" vertical="center"/>
    </xf>
    <xf numFmtId="2" fontId="13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165" fontId="6" fillId="3" borderId="32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25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16" fontId="6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15" borderId="2" xfId="3" applyFont="1" applyFill="1" applyBorder="1" applyAlignment="1">
      <alignment horizontal="center" vertical="center"/>
    </xf>
    <xf numFmtId="14" fontId="5" fillId="15" borderId="2" xfId="3" applyNumberFormat="1" applyFont="1" applyFill="1" applyBorder="1" applyAlignment="1">
      <alignment horizontal="center" vertical="center"/>
    </xf>
    <xf numFmtId="164" fontId="6" fillId="15" borderId="2" xfId="2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  <xf numFmtId="0" fontId="5" fillId="2" borderId="2" xfId="3" applyFont="1" applyFill="1" applyBorder="1" applyAlignment="1">
      <alignment vertical="center"/>
    </xf>
    <xf numFmtId="0" fontId="5" fillId="16" borderId="2" xfId="0" applyFont="1" applyFill="1" applyBorder="1"/>
    <xf numFmtId="14" fontId="5" fillId="16" borderId="2" xfId="0" applyNumberFormat="1" applyFont="1" applyFill="1" applyBorder="1"/>
    <xf numFmtId="164" fontId="6" fillId="0" borderId="2" xfId="2" applyFont="1" applyBorder="1" applyAlignment="1">
      <alignment horizontal="center"/>
    </xf>
    <xf numFmtId="0" fontId="6" fillId="0" borderId="0" xfId="0" applyFont="1" applyAlignment="1"/>
    <xf numFmtId="0" fontId="5" fillId="0" borderId="5" xfId="0" applyFont="1" applyFill="1" applyBorder="1"/>
    <xf numFmtId="0" fontId="5" fillId="16" borderId="2" xfId="0" applyFont="1" applyFill="1" applyBorder="1" applyAlignment="1">
      <alignment vertical="center"/>
    </xf>
    <xf numFmtId="0" fontId="18" fillId="0" borderId="0" xfId="0" applyFont="1"/>
    <xf numFmtId="14" fontId="6" fillId="0" borderId="0" xfId="0" applyNumberFormat="1" applyFont="1" applyAlignment="1"/>
    <xf numFmtId="164" fontId="6" fillId="0" borderId="0" xfId="2" applyFont="1" applyAlignment="1">
      <alignment horizontal="center"/>
    </xf>
    <xf numFmtId="0" fontId="5" fillId="16" borderId="2" xfId="0" quotePrefix="1" applyFont="1" applyFill="1" applyBorder="1"/>
    <xf numFmtId="0" fontId="0" fillId="0" borderId="0" xfId="0" applyAlignment="1">
      <alignment horizontal="center"/>
    </xf>
    <xf numFmtId="0" fontId="15" fillId="13" borderId="3" xfId="0" applyFont="1" applyFill="1" applyBorder="1" applyAlignment="1">
      <alignment horizontal="left" vertical="center"/>
    </xf>
    <xf numFmtId="0" fontId="15" fillId="13" borderId="4" xfId="0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0" fontId="15" fillId="12" borderId="3" xfId="0" applyFont="1" applyFill="1" applyBorder="1" applyAlignment="1">
      <alignment horizontal="left" vertical="center"/>
    </xf>
    <xf numFmtId="0" fontId="15" fillId="12" borderId="4" xfId="0" applyFont="1" applyFill="1" applyBorder="1" applyAlignment="1">
      <alignment horizontal="left" vertical="center"/>
    </xf>
    <xf numFmtId="0" fontId="15" fillId="12" borderId="5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17" borderId="3" xfId="0" applyFont="1" applyFill="1" applyBorder="1" applyAlignment="1">
      <alignment horizontal="left" vertical="center"/>
    </xf>
    <xf numFmtId="0" fontId="15" fillId="17" borderId="4" xfId="0" applyFont="1" applyFill="1" applyBorder="1" applyAlignment="1">
      <alignment horizontal="left" vertical="center"/>
    </xf>
    <xf numFmtId="0" fontId="15" fillId="17" borderId="5" xfId="0" applyFont="1" applyFill="1" applyBorder="1" applyAlignment="1">
      <alignment horizontal="left" vertical="center"/>
    </xf>
    <xf numFmtId="0" fontId="15" fillId="14" borderId="3" xfId="0" applyFont="1" applyFill="1" applyBorder="1" applyAlignment="1">
      <alignment horizontal="left" vertical="center"/>
    </xf>
    <xf numFmtId="0" fontId="15" fillId="14" borderId="4" xfId="0" applyFont="1" applyFill="1" applyBorder="1" applyAlignment="1">
      <alignment horizontal="left" vertical="center"/>
    </xf>
    <xf numFmtId="0" fontId="15" fillId="14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5" fontId="6" fillId="4" borderId="12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14" fillId="11" borderId="20" xfId="0" applyFont="1" applyFill="1" applyBorder="1" applyAlignment="1">
      <alignment horizontal="center"/>
    </xf>
    <xf numFmtId="0" fontId="14" fillId="11" borderId="21" xfId="0" applyFont="1" applyFill="1" applyBorder="1" applyAlignment="1">
      <alignment horizontal="center"/>
    </xf>
    <xf numFmtId="0" fontId="14" fillId="11" borderId="22" xfId="0" applyFont="1" applyFill="1" applyBorder="1" applyAlignment="1">
      <alignment horizontal="center"/>
    </xf>
    <xf numFmtId="0" fontId="14" fillId="17" borderId="15" xfId="0" applyFont="1" applyFill="1" applyBorder="1" applyAlignment="1">
      <alignment horizontal="center"/>
    </xf>
    <xf numFmtId="0" fontId="14" fillId="17" borderId="16" xfId="0" applyFont="1" applyFill="1" applyBorder="1" applyAlignment="1">
      <alignment horizontal="center"/>
    </xf>
    <xf numFmtId="0" fontId="14" fillId="17" borderId="1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14" fillId="10" borderId="21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left" vertical="center"/>
    </xf>
    <xf numFmtId="0" fontId="5" fillId="16" borderId="12" xfId="0" applyFont="1" applyFill="1" applyBorder="1" applyAlignment="1">
      <alignment horizontal="left" vertical="center"/>
    </xf>
    <xf numFmtId="0" fontId="5" fillId="16" borderId="9" xfId="0" applyFont="1" applyFill="1" applyBorder="1" applyAlignment="1">
      <alignment horizontal="left" vertical="center"/>
    </xf>
  </cellXfs>
  <cellStyles count="4">
    <cellStyle name="Migliaia" xfId="2" builtinId="3"/>
    <cellStyle name="Normale" xfId="0" builtinId="0"/>
    <cellStyle name="Normale 2" xfId="1"/>
    <cellStyle name="Normale_z Organizzazione Basket 09-10" xfId="3"/>
  </cellStyles>
  <dxfs count="27"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1"/>
      </font>
      <fill>
        <patternFill>
          <bgColor rgb="FF00CC00"/>
        </patternFill>
      </fill>
    </dxf>
    <dxf>
      <font>
        <color auto="1"/>
      </font>
      <fill>
        <patternFill>
          <bgColor rgb="FF00CC99"/>
        </patternFill>
      </fill>
    </dxf>
    <dxf>
      <font>
        <color auto="1"/>
      </font>
      <fill>
        <patternFill>
          <bgColor rgb="FFFF0066"/>
        </patternFill>
      </fill>
    </dxf>
    <dxf>
      <font>
        <color theme="1"/>
      </font>
      <fill>
        <patternFill>
          <bgColor rgb="FFFF33CC"/>
        </patternFill>
      </fill>
    </dxf>
    <dxf>
      <font>
        <color auto="1"/>
      </font>
      <fill>
        <patternFill>
          <bgColor rgb="FFFF66FF"/>
        </patternFill>
      </fill>
    </dxf>
    <dxf>
      <font>
        <color auto="1"/>
      </font>
      <fill>
        <patternFill>
          <bgColor rgb="FFFFCCFF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33CC"/>
        </patternFill>
      </fill>
    </dxf>
    <dxf>
      <fill>
        <patternFill>
          <bgColor rgb="FFFF0066"/>
        </patternFill>
      </fill>
    </dxf>
    <dxf>
      <fill>
        <patternFill>
          <bgColor rgb="FF00CC99"/>
        </patternFill>
      </fill>
    </dxf>
    <dxf>
      <fill>
        <patternFill>
          <bgColor rgb="FF00CC00"/>
        </patternFill>
      </fill>
    </dxf>
    <dxf>
      <font>
        <color theme="0"/>
      </font>
      <fill>
        <patternFill>
          <bgColor rgb="FF009900"/>
        </patternFill>
      </fill>
    </dxf>
  </dxfs>
  <tableStyles count="0" defaultTableStyle="TableStyleMedium2" defaultPivotStyle="PivotStyleLight16"/>
  <colors>
    <mruColors>
      <color rgb="FFCC0099"/>
      <color rgb="FFFF33CC"/>
      <color rgb="FF000099"/>
      <color rgb="FF009900"/>
      <color rgb="FF00CC00"/>
      <color rgb="FF00CC99"/>
      <color rgb="FFFF0066"/>
      <color rgb="FFFF66FF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vovy2000@gmail.com" TargetMode="External"/><Relationship Id="rId3" Type="http://schemas.openxmlformats.org/officeDocument/2006/relationships/hyperlink" Target="mailto:veronicapetitt@gmail.com" TargetMode="External"/><Relationship Id="rId7" Type="http://schemas.openxmlformats.org/officeDocument/2006/relationships/hyperlink" Target="mailto:sofia.brocani@gmail.com" TargetMode="External"/><Relationship Id="rId2" Type="http://schemas.openxmlformats.org/officeDocument/2006/relationships/hyperlink" Target="mailto:marco.spadari@tiscali.it" TargetMode="External"/><Relationship Id="rId1" Type="http://schemas.openxmlformats.org/officeDocument/2006/relationships/hyperlink" Target="mailto:paola82.rezzani@yahoo.it" TargetMode="External"/><Relationship Id="rId6" Type="http://schemas.openxmlformats.org/officeDocument/2006/relationships/hyperlink" Target="mailto:Giuseppe.mule@enkisrl.e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gianegroni@gmail.com" TargetMode="External"/><Relationship Id="rId10" Type="http://schemas.openxmlformats.org/officeDocument/2006/relationships/hyperlink" Target="mailto:simone.maltagliati@gmail.com" TargetMode="External"/><Relationship Id="rId4" Type="http://schemas.openxmlformats.org/officeDocument/2006/relationships/hyperlink" Target="mailto:effevale.99@gmail.com" TargetMode="External"/><Relationship Id="rId9" Type="http://schemas.openxmlformats.org/officeDocument/2006/relationships/hyperlink" Target="mailto:pat.bozzett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arco.spadari@tiscali.it" TargetMode="External"/><Relationship Id="rId1" Type="http://schemas.openxmlformats.org/officeDocument/2006/relationships/hyperlink" Target="mailto:gianegro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50"/>
  <sheetViews>
    <sheetView tabSelected="1" topLeftCell="A4" zoomScale="85" zoomScaleNormal="85" workbookViewId="0">
      <selection activeCell="A41" sqref="A41:XFD41"/>
    </sheetView>
  </sheetViews>
  <sheetFormatPr defaultColWidth="9.109375" defaultRowHeight="14.4"/>
  <cols>
    <col min="1" max="1" width="1.44140625" style="13" customWidth="1"/>
    <col min="2" max="2" width="11.33203125" style="13" bestFit="1" customWidth="1"/>
    <col min="3" max="3" width="4" style="13" bestFit="1" customWidth="1"/>
    <col min="4" max="6" width="4.88671875" style="13" bestFit="1" customWidth="1"/>
    <col min="7" max="7" width="4" style="13" bestFit="1" customWidth="1"/>
    <col min="8" max="14" width="4.88671875" style="13" bestFit="1" customWidth="1"/>
    <col min="15" max="15" width="4" style="13" bestFit="1" customWidth="1"/>
    <col min="16" max="16" width="6.6640625" style="13" bestFit="1" customWidth="1"/>
    <col min="17" max="18" width="4.88671875" style="13" bestFit="1" customWidth="1"/>
    <col min="19" max="19" width="4" style="13" bestFit="1" customWidth="1"/>
    <col min="20" max="22" width="4.88671875" style="13" bestFit="1" customWidth="1"/>
    <col min="23" max="23" width="4" style="13" bestFit="1" customWidth="1"/>
    <col min="24" max="26" width="4.88671875" style="13" bestFit="1" customWidth="1"/>
    <col min="27" max="27" width="4" style="13" bestFit="1" customWidth="1"/>
    <col min="28" max="30" width="4.88671875" style="13" bestFit="1" customWidth="1"/>
    <col min="31" max="31" width="10.33203125" style="13" bestFit="1" customWidth="1"/>
    <col min="32" max="32" width="3.6640625" style="13" bestFit="1" customWidth="1"/>
    <col min="33" max="33" width="1.44140625" style="13" customWidth="1"/>
    <col min="34" max="34" width="1.44140625" style="15" customWidth="1"/>
    <col min="35" max="35" width="16.88671875" style="15" bestFit="1" customWidth="1"/>
    <col min="36" max="36" width="4.6640625" style="13" bestFit="1" customWidth="1"/>
    <col min="37" max="37" width="1.44140625" style="13" customWidth="1"/>
    <col min="38" max="38" width="14.88671875" style="15" bestFit="1" customWidth="1"/>
    <col min="39" max="39" width="1.44140625" style="13" customWidth="1"/>
    <col min="40" max="46" width="2" style="13" bestFit="1" customWidth="1"/>
    <col min="47" max="16384" width="9.109375" style="13"/>
  </cols>
  <sheetData>
    <row r="1" spans="2:38" s="5" customFormat="1" ht="18" customHeight="1">
      <c r="B1" s="169" t="s">
        <v>0</v>
      </c>
      <c r="C1" s="155" t="s">
        <v>1</v>
      </c>
      <c r="D1" s="155"/>
      <c r="E1" s="155"/>
      <c r="F1" s="155"/>
      <c r="G1" s="156" t="s">
        <v>2</v>
      </c>
      <c r="H1" s="156"/>
      <c r="I1" s="156"/>
      <c r="J1" s="156"/>
      <c r="K1" s="155" t="s">
        <v>3</v>
      </c>
      <c r="L1" s="155"/>
      <c r="M1" s="155"/>
      <c r="N1" s="155"/>
      <c r="O1" s="156" t="s">
        <v>4</v>
      </c>
      <c r="P1" s="156"/>
      <c r="Q1" s="156"/>
      <c r="R1" s="156"/>
      <c r="S1" s="155" t="s">
        <v>5</v>
      </c>
      <c r="T1" s="155"/>
      <c r="U1" s="155"/>
      <c r="V1" s="155"/>
      <c r="W1" s="166" t="s">
        <v>6</v>
      </c>
      <c r="X1" s="167"/>
      <c r="Y1" s="167"/>
      <c r="Z1" s="168"/>
      <c r="AA1" s="155" t="s">
        <v>7</v>
      </c>
      <c r="AB1" s="155"/>
      <c r="AC1" s="155"/>
      <c r="AD1" s="155"/>
      <c r="AE1" s="1" t="s">
        <v>8</v>
      </c>
      <c r="AF1" s="2"/>
      <c r="AG1" s="3"/>
      <c r="AH1" s="3"/>
      <c r="AI1" s="10" t="s">
        <v>15</v>
      </c>
      <c r="AJ1" s="11">
        <f>COUNTIF($C$4:$AD$19,$AI1)</f>
        <v>1</v>
      </c>
      <c r="AK1" s="3"/>
      <c r="AL1" s="4"/>
    </row>
    <row r="2" spans="2:38" s="5" customFormat="1" ht="9" customHeight="1" thickBot="1">
      <c r="B2" s="169"/>
      <c r="C2" s="23">
        <v>0</v>
      </c>
      <c r="D2" s="24"/>
      <c r="E2" s="23">
        <v>30</v>
      </c>
      <c r="F2" s="24"/>
      <c r="G2" s="25">
        <v>0</v>
      </c>
      <c r="H2" s="26"/>
      <c r="I2" s="25">
        <v>30</v>
      </c>
      <c r="J2" s="26"/>
      <c r="K2" s="23">
        <v>0</v>
      </c>
      <c r="L2" s="24"/>
      <c r="M2" s="23">
        <v>30</v>
      </c>
      <c r="N2" s="24"/>
      <c r="O2" s="25">
        <v>0</v>
      </c>
      <c r="P2" s="26"/>
      <c r="Q2" s="25">
        <v>30</v>
      </c>
      <c r="R2" s="26"/>
      <c r="S2" s="23">
        <v>0</v>
      </c>
      <c r="T2" s="24"/>
      <c r="U2" s="23">
        <v>30</v>
      </c>
      <c r="V2" s="24"/>
      <c r="W2" s="25">
        <v>0</v>
      </c>
      <c r="X2" s="26"/>
      <c r="Y2" s="25">
        <v>30</v>
      </c>
      <c r="Z2" s="26"/>
      <c r="AA2" s="23">
        <v>0</v>
      </c>
      <c r="AB2" s="24"/>
      <c r="AC2" s="23">
        <v>30</v>
      </c>
      <c r="AD2" s="24"/>
      <c r="AE2" s="6"/>
      <c r="AF2" s="2"/>
      <c r="AG2" s="3"/>
      <c r="AH2" s="3"/>
      <c r="AI2" s="122" t="s">
        <v>22</v>
      </c>
      <c r="AJ2" s="124">
        <f>COUNTIF($C$4:$AD$19,$AI2)</f>
        <v>0</v>
      </c>
      <c r="AK2" s="3"/>
      <c r="AL2" s="4"/>
    </row>
    <row r="3" spans="2:38" s="5" customFormat="1" ht="9" customHeight="1" thickBot="1">
      <c r="B3" s="169"/>
      <c r="C3" s="23"/>
      <c r="D3" s="23">
        <v>15</v>
      </c>
      <c r="E3" s="23"/>
      <c r="F3" s="23">
        <v>45</v>
      </c>
      <c r="G3" s="25"/>
      <c r="H3" s="25">
        <v>15</v>
      </c>
      <c r="I3" s="25"/>
      <c r="J3" s="25">
        <v>45</v>
      </c>
      <c r="K3" s="23"/>
      <c r="L3" s="23">
        <v>15</v>
      </c>
      <c r="M3" s="23"/>
      <c r="N3" s="23">
        <v>45</v>
      </c>
      <c r="O3" s="25"/>
      <c r="P3" s="25">
        <v>15</v>
      </c>
      <c r="Q3" s="25"/>
      <c r="R3" s="25">
        <v>45</v>
      </c>
      <c r="S3" s="23"/>
      <c r="T3" s="23">
        <v>15</v>
      </c>
      <c r="U3" s="23"/>
      <c r="V3" s="23">
        <v>45</v>
      </c>
      <c r="W3" s="25"/>
      <c r="X3" s="25">
        <v>15</v>
      </c>
      <c r="Y3" s="25"/>
      <c r="Z3" s="25">
        <v>45</v>
      </c>
      <c r="AA3" s="23"/>
      <c r="AB3" s="23">
        <v>15</v>
      </c>
      <c r="AC3" s="23"/>
      <c r="AD3" s="23">
        <v>45</v>
      </c>
      <c r="AE3" s="31"/>
      <c r="AF3" s="7" t="s">
        <v>9</v>
      </c>
      <c r="AG3" s="3"/>
      <c r="AH3" s="3"/>
      <c r="AI3" s="123"/>
      <c r="AJ3" s="125"/>
      <c r="AK3" s="3"/>
      <c r="AL3" s="4"/>
    </row>
    <row r="4" spans="2:38" ht="18" customHeight="1">
      <c r="B4" s="141" t="s">
        <v>10</v>
      </c>
      <c r="C4" s="49"/>
      <c r="D4" s="45"/>
      <c r="E4" s="45"/>
      <c r="F4" s="45"/>
      <c r="G4" s="143" t="s">
        <v>12</v>
      </c>
      <c r="H4" s="144"/>
      <c r="I4" s="144"/>
      <c r="J4" s="145"/>
      <c r="K4" s="44"/>
      <c r="L4" s="146" t="s">
        <v>21</v>
      </c>
      <c r="M4" s="147"/>
      <c r="N4" s="147"/>
      <c r="O4" s="148"/>
      <c r="P4" s="45"/>
      <c r="Q4" s="45"/>
      <c r="R4" s="45"/>
      <c r="S4" s="138" t="s">
        <v>148</v>
      </c>
      <c r="T4" s="139"/>
      <c r="U4" s="139"/>
      <c r="V4" s="140"/>
      <c r="W4" s="45"/>
      <c r="X4" s="45"/>
      <c r="Y4" s="45"/>
      <c r="Z4" s="45"/>
      <c r="AA4" s="45"/>
      <c r="AB4" s="45"/>
      <c r="AC4" s="45"/>
      <c r="AD4" s="50"/>
      <c r="AE4" s="33" t="s">
        <v>23</v>
      </c>
      <c r="AF4" s="30">
        <f>COUNTIF($C4:$AD4,"*")</f>
        <v>3</v>
      </c>
      <c r="AG4" s="9"/>
      <c r="AH4" s="9"/>
      <c r="AI4" s="10" t="s">
        <v>27</v>
      </c>
      <c r="AJ4" s="11">
        <f>COUNTIF($C$4:$AD$19,$AI4)</f>
        <v>1</v>
      </c>
      <c r="AK4" s="9"/>
      <c r="AL4" s="64" t="s">
        <v>50</v>
      </c>
    </row>
    <row r="5" spans="2:38" ht="18" customHeight="1" thickBot="1">
      <c r="B5" s="142"/>
      <c r="C5" s="51"/>
      <c r="D5" s="52"/>
      <c r="E5" s="52"/>
      <c r="F5" s="52"/>
      <c r="G5" s="52"/>
      <c r="H5" s="126" t="s">
        <v>43</v>
      </c>
      <c r="I5" s="127"/>
      <c r="J5" s="128"/>
      <c r="K5" s="51"/>
      <c r="L5" s="126" t="s">
        <v>42</v>
      </c>
      <c r="M5" s="127"/>
      <c r="N5" s="127"/>
      <c r="O5" s="128"/>
      <c r="P5" s="53" t="s">
        <v>24</v>
      </c>
      <c r="Q5" s="126" t="s">
        <v>46</v>
      </c>
      <c r="R5" s="127"/>
      <c r="S5" s="127"/>
      <c r="T5" s="128"/>
      <c r="U5" s="126" t="s">
        <v>47</v>
      </c>
      <c r="V5" s="127"/>
      <c r="W5" s="127"/>
      <c r="X5" s="127"/>
      <c r="Y5" s="127"/>
      <c r="Z5" s="128"/>
      <c r="AA5" s="52"/>
      <c r="AB5" s="52"/>
      <c r="AC5" s="52"/>
      <c r="AD5" s="54"/>
      <c r="AE5" s="34" t="s">
        <v>26</v>
      </c>
      <c r="AF5" s="30">
        <f>COUNTIF($C5:$AD5,"*")</f>
        <v>5</v>
      </c>
      <c r="AG5" s="9"/>
      <c r="AH5" s="9"/>
      <c r="AI5" s="10" t="s">
        <v>28</v>
      </c>
      <c r="AJ5" s="11">
        <f>COUNTIF($C$4:$AD$19,$AI5)</f>
        <v>2</v>
      </c>
      <c r="AK5" s="9"/>
      <c r="AL5" s="27" t="s">
        <v>51</v>
      </c>
    </row>
    <row r="6" spans="2:38" ht="9" customHeight="1" thickBot="1">
      <c r="B6" s="14"/>
      <c r="C6" s="55"/>
      <c r="D6" s="55"/>
      <c r="E6" s="56"/>
      <c r="F6" s="56"/>
      <c r="G6" s="57"/>
      <c r="H6" s="56"/>
      <c r="I6" s="56"/>
      <c r="J6" s="56"/>
      <c r="K6" s="57"/>
      <c r="L6" s="56"/>
      <c r="M6" s="56"/>
      <c r="N6" s="56"/>
      <c r="O6" s="57"/>
      <c r="P6" s="56"/>
      <c r="Q6" s="56"/>
      <c r="R6" s="56"/>
      <c r="S6" s="57"/>
      <c r="T6" s="56"/>
      <c r="U6" s="56"/>
      <c r="V6" s="56"/>
      <c r="W6" s="57"/>
      <c r="X6" s="56"/>
      <c r="Y6" s="56"/>
      <c r="Z6" s="56"/>
      <c r="AA6" s="57"/>
      <c r="AB6" s="56"/>
      <c r="AC6" s="56"/>
      <c r="AD6" s="56"/>
      <c r="AE6" s="32"/>
      <c r="AF6" s="9"/>
      <c r="AG6" s="9"/>
      <c r="AH6" s="12"/>
      <c r="AI6" s="12"/>
      <c r="AJ6" s="9"/>
      <c r="AK6" s="12"/>
      <c r="AL6" s="12"/>
    </row>
    <row r="7" spans="2:38" ht="18" customHeight="1">
      <c r="B7" s="141" t="s">
        <v>11</v>
      </c>
      <c r="C7" s="49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157" t="s">
        <v>28</v>
      </c>
      <c r="S7" s="158"/>
      <c r="T7" s="158"/>
      <c r="U7" s="159"/>
      <c r="V7" s="45"/>
      <c r="W7" s="45"/>
      <c r="X7" s="45"/>
      <c r="Y7" s="45"/>
      <c r="Z7" s="45"/>
      <c r="AA7" s="45"/>
      <c r="AB7" s="45"/>
      <c r="AC7" s="45"/>
      <c r="AD7" s="50"/>
      <c r="AE7" s="33" t="s">
        <v>23</v>
      </c>
      <c r="AF7" s="16">
        <f>COUNTIF($C7:$AD7,"*")</f>
        <v>1</v>
      </c>
      <c r="AG7" s="9"/>
      <c r="AH7" s="9"/>
      <c r="AI7" s="10" t="s">
        <v>12</v>
      </c>
      <c r="AJ7" s="11">
        <f>COUNTIF($C$4:$AD$19,$AI7)</f>
        <v>2</v>
      </c>
      <c r="AK7" s="9"/>
      <c r="AL7" s="27"/>
    </row>
    <row r="8" spans="2:38" ht="18" customHeight="1" thickBot="1">
      <c r="B8" s="142"/>
      <c r="C8" s="51"/>
      <c r="D8" s="52"/>
      <c r="E8" s="152" t="s">
        <v>48</v>
      </c>
      <c r="F8" s="153"/>
      <c r="G8" s="153"/>
      <c r="H8" s="153"/>
      <c r="I8" s="154"/>
      <c r="J8" s="149" t="s">
        <v>30</v>
      </c>
      <c r="K8" s="150"/>
      <c r="L8" s="150"/>
      <c r="M8" s="151"/>
      <c r="N8" s="52"/>
      <c r="O8" s="132" t="s">
        <v>31</v>
      </c>
      <c r="P8" s="133"/>
      <c r="Q8" s="133"/>
      <c r="R8" s="134"/>
      <c r="S8" s="52"/>
      <c r="T8" s="135" t="s">
        <v>49</v>
      </c>
      <c r="U8" s="136"/>
      <c r="V8" s="136"/>
      <c r="W8" s="136"/>
      <c r="X8" s="137"/>
      <c r="Y8" s="52"/>
      <c r="Z8" s="52"/>
      <c r="AA8" s="52"/>
      <c r="AB8" s="52"/>
      <c r="AC8" s="52"/>
      <c r="AD8" s="54"/>
      <c r="AE8" s="34" t="s">
        <v>26</v>
      </c>
      <c r="AF8" s="8">
        <f>COUNTIF($C8:$AD8,"*")</f>
        <v>4</v>
      </c>
      <c r="AG8" s="9"/>
      <c r="AH8" s="9"/>
      <c r="AI8" s="36" t="s">
        <v>21</v>
      </c>
      <c r="AJ8" s="11">
        <f>COUNTIF($C$4:$AD$19,$AI8)</f>
        <v>2</v>
      </c>
      <c r="AK8" s="9"/>
      <c r="AL8" s="27"/>
    </row>
    <row r="9" spans="2:38" ht="9" customHeight="1" thickBot="1">
      <c r="B9" s="14"/>
      <c r="C9" s="55"/>
      <c r="D9" s="55"/>
      <c r="E9" s="56"/>
      <c r="F9" s="56"/>
      <c r="G9" s="57"/>
      <c r="H9" s="56"/>
      <c r="I9" s="56"/>
      <c r="J9" s="56"/>
      <c r="K9" s="57"/>
      <c r="L9" s="56"/>
      <c r="M9" s="56"/>
      <c r="N9" s="56"/>
      <c r="O9" s="57"/>
      <c r="P9" s="56"/>
      <c r="Q9" s="56"/>
      <c r="R9" s="56"/>
      <c r="S9" s="57"/>
      <c r="T9" s="56"/>
      <c r="U9" s="56"/>
      <c r="V9" s="56"/>
      <c r="W9" s="57"/>
      <c r="X9" s="56"/>
      <c r="Y9" s="56"/>
      <c r="Z9" s="56"/>
      <c r="AA9" s="57"/>
      <c r="AB9" s="56"/>
      <c r="AC9" s="56"/>
      <c r="AD9" s="56"/>
      <c r="AE9" s="22"/>
      <c r="AF9" s="9"/>
      <c r="AG9" s="17"/>
      <c r="AH9" s="12"/>
      <c r="AI9" s="12"/>
      <c r="AJ9" s="9"/>
      <c r="AK9" s="9"/>
      <c r="AL9" s="12"/>
    </row>
    <row r="10" spans="2:38" ht="18" customHeight="1">
      <c r="B10" s="141" t="s">
        <v>13</v>
      </c>
      <c r="C10" s="49"/>
      <c r="D10" s="45"/>
      <c r="E10" s="45"/>
      <c r="F10" s="45"/>
      <c r="G10" s="143" t="s">
        <v>12</v>
      </c>
      <c r="H10" s="144"/>
      <c r="I10" s="144"/>
      <c r="J10" s="145"/>
      <c r="K10" s="44"/>
      <c r="L10" s="146" t="s">
        <v>21</v>
      </c>
      <c r="M10" s="147"/>
      <c r="N10" s="147"/>
      <c r="O10" s="148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50"/>
      <c r="AE10" s="33" t="s">
        <v>23</v>
      </c>
      <c r="AF10" s="16">
        <f>COUNTIF($C10:$AD10,"*")</f>
        <v>2</v>
      </c>
      <c r="AG10" s="17"/>
      <c r="AH10" s="9"/>
      <c r="AI10" s="10" t="s">
        <v>41</v>
      </c>
      <c r="AJ10" s="11">
        <f>COUNTIF($C$4:$AD$19,$AI10)</f>
        <v>1</v>
      </c>
      <c r="AK10" s="9"/>
      <c r="AL10" s="12" t="s">
        <v>38</v>
      </c>
    </row>
    <row r="11" spans="2:38" ht="18" customHeight="1" thickBot="1">
      <c r="B11" s="142"/>
      <c r="C11" s="51"/>
      <c r="D11" s="52"/>
      <c r="E11" s="52"/>
      <c r="F11" s="52"/>
      <c r="G11" s="52"/>
      <c r="H11" s="52"/>
      <c r="I11" s="52"/>
      <c r="J11" s="52"/>
      <c r="K11" s="129" t="s">
        <v>45</v>
      </c>
      <c r="L11" s="130"/>
      <c r="M11" s="130"/>
      <c r="N11" s="131"/>
      <c r="O11" s="126" t="s">
        <v>41</v>
      </c>
      <c r="P11" s="127"/>
      <c r="Q11" s="127"/>
      <c r="R11" s="128"/>
      <c r="S11" s="53" t="s">
        <v>25</v>
      </c>
      <c r="T11" s="52"/>
      <c r="U11" s="126" t="s">
        <v>44</v>
      </c>
      <c r="V11" s="127"/>
      <c r="W11" s="127"/>
      <c r="X11" s="127"/>
      <c r="Y11" s="127"/>
      <c r="Z11" s="128"/>
      <c r="AA11" s="52"/>
      <c r="AB11" s="52"/>
      <c r="AC11" s="52"/>
      <c r="AD11" s="54"/>
      <c r="AE11" s="34" t="s">
        <v>26</v>
      </c>
      <c r="AF11" s="8">
        <f>COUNTIF($C11:$AD11,"*")</f>
        <v>4</v>
      </c>
      <c r="AG11" s="17"/>
      <c r="AH11" s="9"/>
      <c r="AI11" s="10" t="s">
        <v>42</v>
      </c>
      <c r="AJ11" s="11">
        <f>COUNTIF($C$4:$AD$19,$AI11)</f>
        <v>1</v>
      </c>
      <c r="AK11" s="9"/>
      <c r="AL11" s="12" t="s">
        <v>37</v>
      </c>
    </row>
    <row r="12" spans="2:38" ht="9" customHeight="1" thickBot="1">
      <c r="B12" s="14"/>
      <c r="C12" s="55"/>
      <c r="D12" s="55"/>
      <c r="E12" s="56"/>
      <c r="F12" s="56"/>
      <c r="G12" s="57"/>
      <c r="H12" s="56"/>
      <c r="I12" s="56"/>
      <c r="J12" s="56"/>
      <c r="K12" s="57"/>
      <c r="L12" s="56"/>
      <c r="M12" s="56"/>
      <c r="N12" s="56"/>
      <c r="O12" s="57"/>
      <c r="P12" s="56"/>
      <c r="Q12" s="56"/>
      <c r="R12" s="56"/>
      <c r="S12" s="57"/>
      <c r="T12" s="56"/>
      <c r="U12" s="56"/>
      <c r="V12" s="56"/>
      <c r="W12" s="57"/>
      <c r="X12" s="56"/>
      <c r="Y12" s="56"/>
      <c r="Z12" s="56"/>
      <c r="AA12" s="57"/>
      <c r="AB12" s="56"/>
      <c r="AC12" s="56"/>
      <c r="AD12" s="56"/>
      <c r="AE12" s="22"/>
      <c r="AF12" s="9"/>
      <c r="AG12" s="17"/>
      <c r="AK12" s="9"/>
      <c r="AL12" s="12"/>
    </row>
    <row r="13" spans="2:38" ht="18" customHeight="1">
      <c r="B13" s="141" t="s">
        <v>14</v>
      </c>
      <c r="C13" s="49"/>
      <c r="D13" s="45"/>
      <c r="E13" s="45"/>
      <c r="F13" s="45"/>
      <c r="G13" s="45"/>
      <c r="H13" s="45"/>
      <c r="I13" s="45"/>
      <c r="J13" s="45"/>
      <c r="K13" s="143" t="s">
        <v>27</v>
      </c>
      <c r="L13" s="144"/>
      <c r="M13" s="144"/>
      <c r="N13" s="145"/>
      <c r="O13" s="58"/>
      <c r="P13" s="157" t="s">
        <v>28</v>
      </c>
      <c r="Q13" s="158"/>
      <c r="R13" s="158"/>
      <c r="S13" s="159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50"/>
      <c r="AE13" s="33" t="s">
        <v>23</v>
      </c>
      <c r="AF13" s="16">
        <f>COUNTIF($C13:$AD13,"*")</f>
        <v>2</v>
      </c>
      <c r="AG13" s="9"/>
      <c r="AH13" s="9"/>
      <c r="AI13" s="10" t="s">
        <v>43</v>
      </c>
      <c r="AJ13" s="11">
        <f>COUNTIF($C$4:$AD$19,"*4-5 anni*")</f>
        <v>1</v>
      </c>
      <c r="AK13" s="9"/>
      <c r="AL13" s="12" t="s">
        <v>39</v>
      </c>
    </row>
    <row r="14" spans="2:38" ht="18" customHeight="1" thickBot="1">
      <c r="B14" s="142"/>
      <c r="C14" s="51"/>
      <c r="D14" s="52"/>
      <c r="E14" s="152" t="s">
        <v>48</v>
      </c>
      <c r="F14" s="153"/>
      <c r="G14" s="153"/>
      <c r="H14" s="153"/>
      <c r="I14" s="154"/>
      <c r="J14" s="163" t="s">
        <v>29</v>
      </c>
      <c r="K14" s="164"/>
      <c r="L14" s="164"/>
      <c r="M14" s="165"/>
      <c r="N14" s="52"/>
      <c r="O14" s="149" t="s">
        <v>30</v>
      </c>
      <c r="P14" s="150"/>
      <c r="Q14" s="150"/>
      <c r="R14" s="151"/>
      <c r="S14" s="52"/>
      <c r="T14" s="132" t="s">
        <v>31</v>
      </c>
      <c r="U14" s="133"/>
      <c r="V14" s="133"/>
      <c r="W14" s="134"/>
      <c r="X14" s="52"/>
      <c r="Y14" s="52"/>
      <c r="Z14" s="52"/>
      <c r="AA14" s="52"/>
      <c r="AB14" s="52"/>
      <c r="AC14" s="52"/>
      <c r="AD14" s="54"/>
      <c r="AE14" s="34" t="s">
        <v>26</v>
      </c>
      <c r="AF14" s="8">
        <f>COUNTIF($C14:$AD14,"*")</f>
        <v>4</v>
      </c>
      <c r="AG14" s="9"/>
      <c r="AH14" s="9"/>
      <c r="AI14" s="10" t="s">
        <v>44</v>
      </c>
      <c r="AJ14" s="11">
        <f>COUNTIF($C$4:$AD$19,"*Repertoire*")</f>
        <v>2</v>
      </c>
      <c r="AK14" s="9"/>
      <c r="AL14" s="12"/>
    </row>
    <row r="15" spans="2:38" ht="9" customHeight="1" thickBot="1">
      <c r="B15" s="14"/>
      <c r="C15" s="55"/>
      <c r="D15" s="55"/>
      <c r="E15" s="56"/>
      <c r="F15" s="56"/>
      <c r="G15" s="57"/>
      <c r="H15" s="56"/>
      <c r="I15" s="56"/>
      <c r="J15" s="56"/>
      <c r="K15" s="57"/>
      <c r="L15" s="56"/>
      <c r="M15" s="56"/>
      <c r="N15" s="56"/>
      <c r="O15" s="57"/>
      <c r="P15" s="56"/>
      <c r="Q15" s="56"/>
      <c r="R15" s="56"/>
      <c r="S15" s="57"/>
      <c r="T15" s="56"/>
      <c r="U15" s="56"/>
      <c r="V15" s="56"/>
      <c r="W15" s="57"/>
      <c r="X15" s="56"/>
      <c r="Y15" s="56"/>
      <c r="Z15" s="56"/>
      <c r="AA15" s="57"/>
      <c r="AB15" s="56"/>
      <c r="AC15" s="56"/>
      <c r="AD15" s="56"/>
      <c r="AE15" s="22"/>
      <c r="AF15" s="9"/>
      <c r="AG15" s="9"/>
      <c r="AK15" s="9"/>
      <c r="AL15" s="12"/>
    </row>
    <row r="16" spans="2:38" ht="18" customHeight="1">
      <c r="B16" s="141" t="s">
        <v>16</v>
      </c>
      <c r="C16" s="49"/>
      <c r="D16" s="45"/>
      <c r="E16" s="45"/>
      <c r="F16" s="45"/>
      <c r="G16" s="45"/>
      <c r="H16" s="45"/>
      <c r="I16" s="45"/>
      <c r="J16" s="45"/>
      <c r="K16" s="44"/>
      <c r="L16" s="45"/>
      <c r="M16" s="45"/>
      <c r="N16" s="45"/>
      <c r="O16" s="44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50"/>
      <c r="AE16" s="33" t="s">
        <v>23</v>
      </c>
      <c r="AF16" s="16">
        <f>COUNTIF($C16:$AD16,"*")</f>
        <v>0</v>
      </c>
      <c r="AG16" s="9"/>
      <c r="AH16" s="9"/>
      <c r="AI16" s="37" t="s">
        <v>45</v>
      </c>
      <c r="AJ16" s="11">
        <f>COUNTIF($C$4:$AD$19,$AI16)</f>
        <v>2</v>
      </c>
      <c r="AK16" s="9"/>
      <c r="AL16" s="12" t="s">
        <v>40</v>
      </c>
    </row>
    <row r="17" spans="2:38" ht="18" customHeight="1" thickBot="1">
      <c r="B17" s="142"/>
      <c r="C17" s="51"/>
      <c r="D17" s="126" t="s">
        <v>46</v>
      </c>
      <c r="E17" s="127"/>
      <c r="F17" s="127"/>
      <c r="G17" s="127"/>
      <c r="H17" s="127"/>
      <c r="I17" s="128"/>
      <c r="J17" s="52"/>
      <c r="K17" s="129" t="s">
        <v>45</v>
      </c>
      <c r="L17" s="130"/>
      <c r="M17" s="130"/>
      <c r="N17" s="130"/>
      <c r="O17" s="130"/>
      <c r="P17" s="131"/>
      <c r="Q17" s="126" t="s">
        <v>47</v>
      </c>
      <c r="R17" s="127"/>
      <c r="S17" s="127"/>
      <c r="T17" s="128"/>
      <c r="U17" s="126" t="s">
        <v>44</v>
      </c>
      <c r="V17" s="127"/>
      <c r="W17" s="127"/>
      <c r="X17" s="127"/>
      <c r="Y17" s="127"/>
      <c r="Z17" s="128"/>
      <c r="AA17" s="52"/>
      <c r="AB17" s="52"/>
      <c r="AC17" s="52"/>
      <c r="AD17" s="54"/>
      <c r="AE17" s="34" t="s">
        <v>26</v>
      </c>
      <c r="AF17" s="8">
        <f>COUNTIF($C17:$AD17,"*")</f>
        <v>4</v>
      </c>
      <c r="AG17" s="9"/>
      <c r="AH17" s="9"/>
      <c r="AI17" s="28" t="s">
        <v>46</v>
      </c>
      <c r="AJ17" s="11">
        <f>COUNTIF($C$4:$AD$19,$AI17)</f>
        <v>2</v>
      </c>
      <c r="AK17" s="9"/>
      <c r="AL17" s="12"/>
    </row>
    <row r="18" spans="2:38" ht="9" customHeight="1" thickBot="1">
      <c r="C18" s="59"/>
      <c r="D18" s="59"/>
      <c r="E18" s="59"/>
      <c r="F18" s="59"/>
      <c r="G18" s="60"/>
      <c r="H18" s="47"/>
      <c r="I18" s="47"/>
      <c r="J18" s="59"/>
      <c r="K18" s="57"/>
      <c r="L18" s="56"/>
      <c r="M18" s="56"/>
      <c r="N18" s="56"/>
      <c r="O18" s="60"/>
      <c r="P18" s="59"/>
      <c r="Q18" s="59"/>
      <c r="R18" s="59"/>
      <c r="S18" s="60"/>
      <c r="T18" s="59"/>
      <c r="U18" s="59"/>
      <c r="V18" s="59"/>
      <c r="W18" s="60"/>
      <c r="X18" s="59"/>
      <c r="Y18" s="59"/>
      <c r="Z18" s="59"/>
      <c r="AA18" s="60"/>
      <c r="AB18" s="59"/>
      <c r="AC18" s="59"/>
      <c r="AD18" s="59"/>
      <c r="AE18" s="19"/>
      <c r="AG18" s="9"/>
      <c r="AK18" s="9"/>
      <c r="AL18" s="12"/>
    </row>
    <row r="19" spans="2:38" ht="18" customHeight="1" thickBot="1">
      <c r="B19" s="29" t="s">
        <v>17</v>
      </c>
      <c r="C19" s="61"/>
      <c r="D19" s="62"/>
      <c r="E19" s="160" t="s">
        <v>15</v>
      </c>
      <c r="F19" s="161"/>
      <c r="G19" s="161"/>
      <c r="H19" s="162"/>
      <c r="I19" s="62"/>
      <c r="J19" s="62"/>
      <c r="K19" s="62"/>
      <c r="L19" s="62"/>
      <c r="M19" s="62"/>
      <c r="N19" s="62"/>
      <c r="O19" s="48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3"/>
      <c r="AE19" s="34" t="s">
        <v>26</v>
      </c>
      <c r="AF19" s="35">
        <f>COUNTIF($C19:$AD19,"*")</f>
        <v>1</v>
      </c>
      <c r="AG19" s="17"/>
      <c r="AH19" s="9"/>
      <c r="AI19" s="28" t="s">
        <v>47</v>
      </c>
      <c r="AJ19" s="11">
        <f>COUNTIF($C$4:$AD$19,$AI19)</f>
        <v>2</v>
      </c>
      <c r="AK19" s="9"/>
      <c r="AL19" s="12"/>
    </row>
    <row r="20" spans="2:38" ht="9" customHeight="1">
      <c r="C20" s="23">
        <v>0</v>
      </c>
      <c r="D20" s="24"/>
      <c r="E20" s="23">
        <v>30</v>
      </c>
      <c r="F20" s="24"/>
      <c r="G20" s="25">
        <v>0</v>
      </c>
      <c r="H20" s="26"/>
      <c r="I20" s="25">
        <v>30</v>
      </c>
      <c r="J20" s="26"/>
      <c r="K20" s="20"/>
      <c r="AG20" s="17"/>
      <c r="AK20" s="9"/>
      <c r="AL20" s="12"/>
    </row>
    <row r="21" spans="2:38" ht="9" customHeight="1">
      <c r="C21" s="23"/>
      <c r="D21" s="23">
        <v>15</v>
      </c>
      <c r="E21" s="23"/>
      <c r="F21" s="23">
        <v>45</v>
      </c>
      <c r="G21" s="25"/>
      <c r="H21" s="25">
        <v>15</v>
      </c>
      <c r="I21" s="25"/>
      <c r="J21" s="25">
        <v>45</v>
      </c>
      <c r="K21" s="20"/>
      <c r="AG21" s="17"/>
      <c r="AK21" s="9"/>
      <c r="AL21" s="12"/>
    </row>
    <row r="22" spans="2:38" ht="18" customHeight="1">
      <c r="C22" s="155" t="s">
        <v>18</v>
      </c>
      <c r="D22" s="155"/>
      <c r="E22" s="155"/>
      <c r="F22" s="155"/>
      <c r="G22" s="156" t="s">
        <v>19</v>
      </c>
      <c r="H22" s="156"/>
      <c r="I22" s="156"/>
      <c r="J22" s="156"/>
      <c r="K22" s="1" t="s">
        <v>20</v>
      </c>
      <c r="L22" s="21"/>
      <c r="AG22" s="9"/>
      <c r="AH22" s="9"/>
      <c r="AI22" s="39" t="s">
        <v>29</v>
      </c>
      <c r="AJ22" s="11">
        <v>1</v>
      </c>
      <c r="AK22" t="s">
        <v>32</v>
      </c>
      <c r="AL22" s="12"/>
    </row>
    <row r="23" spans="2:38">
      <c r="G23" s="18"/>
      <c r="H23" s="18"/>
      <c r="I23" s="18"/>
      <c r="J23" s="18"/>
      <c r="L23" s="21"/>
      <c r="AI23" s="40" t="s">
        <v>30</v>
      </c>
      <c r="AJ23" s="11">
        <v>2</v>
      </c>
      <c r="AK23" t="s">
        <v>33</v>
      </c>
    </row>
    <row r="24" spans="2:38">
      <c r="AI24" s="41" t="s">
        <v>31</v>
      </c>
      <c r="AJ24" s="11">
        <v>2</v>
      </c>
      <c r="AK24" t="s">
        <v>34</v>
      </c>
    </row>
    <row r="25" spans="2:38">
      <c r="I25" s="21"/>
      <c r="K25" s="18"/>
      <c r="L25" s="18"/>
      <c r="AI25" s="42" t="s">
        <v>48</v>
      </c>
      <c r="AJ25" s="11">
        <v>2.5</v>
      </c>
      <c r="AK25" t="s">
        <v>35</v>
      </c>
    </row>
    <row r="26" spans="2:38">
      <c r="AI26" s="43" t="s">
        <v>49</v>
      </c>
      <c r="AJ26" s="38">
        <v>1.1499999999999999</v>
      </c>
      <c r="AK26" t="s">
        <v>36</v>
      </c>
    </row>
    <row r="28" spans="2:38" ht="18">
      <c r="B28" s="91" t="s">
        <v>52</v>
      </c>
      <c r="C28" s="92"/>
      <c r="D28" s="92"/>
      <c r="E28" s="92"/>
      <c r="F28" s="92"/>
      <c r="G28" s="93"/>
      <c r="H28" s="111" t="s">
        <v>53</v>
      </c>
      <c r="I28" s="112"/>
      <c r="J28" s="88" t="s">
        <v>54</v>
      </c>
      <c r="K28" s="89"/>
      <c r="L28" s="89"/>
      <c r="M28" s="89"/>
      <c r="N28" s="90"/>
      <c r="O28" s="94" t="s">
        <v>55</v>
      </c>
      <c r="P28" s="95"/>
      <c r="Q28" s="95"/>
      <c r="R28" s="95"/>
      <c r="S28" s="95"/>
      <c r="T28" s="96"/>
      <c r="U28" s="88" t="s">
        <v>56</v>
      </c>
      <c r="V28" s="89"/>
      <c r="W28" s="89"/>
      <c r="X28" s="89"/>
      <c r="Y28" s="89"/>
      <c r="Z28" s="89"/>
      <c r="AA28" s="90"/>
    </row>
    <row r="29" spans="2:38" ht="18">
      <c r="B29" s="91" t="s">
        <v>57</v>
      </c>
      <c r="C29" s="92"/>
      <c r="D29" s="92"/>
      <c r="E29" s="92"/>
      <c r="F29" s="92"/>
      <c r="G29" s="93"/>
      <c r="H29" s="111" t="s">
        <v>58</v>
      </c>
      <c r="I29" s="112"/>
      <c r="J29" s="88" t="s">
        <v>59</v>
      </c>
      <c r="K29" s="89"/>
      <c r="L29" s="89"/>
      <c r="M29" s="89"/>
      <c r="N29" s="90"/>
      <c r="O29" s="94" t="s">
        <v>60</v>
      </c>
      <c r="P29" s="95"/>
      <c r="Q29" s="95"/>
      <c r="R29" s="95"/>
      <c r="S29" s="95"/>
      <c r="T29" s="96"/>
      <c r="U29" s="88" t="s">
        <v>61</v>
      </c>
      <c r="V29" s="89"/>
      <c r="W29" s="89"/>
      <c r="X29" s="89"/>
      <c r="Y29" s="89"/>
      <c r="Z29" s="89"/>
      <c r="AA29" s="90"/>
    </row>
    <row r="30" spans="2:38" ht="18">
      <c r="B30" s="82" t="s">
        <v>62</v>
      </c>
      <c r="C30" s="83"/>
      <c r="D30" s="83"/>
      <c r="E30" s="83"/>
      <c r="F30" s="83"/>
      <c r="G30" s="84"/>
      <c r="H30" s="111" t="s">
        <v>63</v>
      </c>
      <c r="I30" s="112"/>
      <c r="J30" s="88" t="s">
        <v>97</v>
      </c>
      <c r="K30" s="89"/>
      <c r="L30" s="89"/>
      <c r="M30" s="89"/>
      <c r="N30" s="90"/>
      <c r="O30" s="94" t="s">
        <v>64</v>
      </c>
      <c r="P30" s="95"/>
      <c r="Q30" s="95"/>
      <c r="R30" s="95"/>
      <c r="S30" s="95"/>
      <c r="T30" s="96"/>
      <c r="U30" s="88" t="s">
        <v>65</v>
      </c>
      <c r="V30" s="89"/>
      <c r="W30" s="89"/>
      <c r="X30" s="89"/>
      <c r="Y30" s="89"/>
      <c r="Z30" s="89"/>
      <c r="AA30" s="90"/>
    </row>
    <row r="31" spans="2:38">
      <c r="O31" s="15"/>
      <c r="P31" s="15"/>
      <c r="Q31" s="15"/>
      <c r="R31" s="15"/>
      <c r="S31" s="15"/>
      <c r="T31" s="15"/>
    </row>
    <row r="32" spans="2:38" ht="18">
      <c r="B32" s="99" t="s">
        <v>67</v>
      </c>
      <c r="C32" s="100"/>
      <c r="D32" s="100"/>
      <c r="E32" s="100"/>
      <c r="F32" s="100"/>
      <c r="G32" s="101"/>
      <c r="H32" s="111" t="s">
        <v>68</v>
      </c>
      <c r="I32" s="112"/>
      <c r="J32" s="88" t="s">
        <v>69</v>
      </c>
      <c r="K32" s="89"/>
      <c r="L32" s="89"/>
      <c r="M32" s="89"/>
      <c r="N32" s="90"/>
      <c r="O32" s="94" t="s">
        <v>70</v>
      </c>
      <c r="P32" s="95"/>
      <c r="Q32" s="95"/>
      <c r="R32" s="95"/>
      <c r="S32" s="95"/>
      <c r="T32" s="96"/>
      <c r="U32" s="88" t="s">
        <v>71</v>
      </c>
      <c r="V32" s="89"/>
      <c r="W32" s="89"/>
      <c r="X32" s="89"/>
      <c r="Y32" s="89"/>
      <c r="Z32" s="89"/>
      <c r="AA32" s="90"/>
    </row>
    <row r="33" spans="2:27" ht="18">
      <c r="B33" s="119"/>
      <c r="C33" s="120"/>
      <c r="D33" s="120"/>
      <c r="E33" s="120"/>
      <c r="F33" s="120"/>
      <c r="G33" s="121"/>
      <c r="H33" s="111" t="s">
        <v>72</v>
      </c>
      <c r="I33" s="112"/>
      <c r="J33" s="88" t="s">
        <v>132</v>
      </c>
      <c r="K33" s="89"/>
      <c r="L33" s="89"/>
      <c r="M33" s="89"/>
      <c r="N33" s="90"/>
      <c r="O33" s="94" t="s">
        <v>137</v>
      </c>
      <c r="P33" s="95"/>
      <c r="Q33" s="95"/>
      <c r="R33" s="95"/>
      <c r="S33" s="95"/>
      <c r="T33" s="96"/>
      <c r="U33" s="88" t="s">
        <v>134</v>
      </c>
      <c r="V33" s="89"/>
      <c r="W33" s="89"/>
      <c r="X33" s="89"/>
      <c r="Y33" s="89"/>
      <c r="Z33" s="89"/>
      <c r="AA33" s="90"/>
    </row>
    <row r="34" spans="2:27">
      <c r="B34" s="102"/>
      <c r="C34" s="103"/>
      <c r="D34" s="103"/>
      <c r="E34" s="103"/>
      <c r="F34" s="103"/>
      <c r="G34" s="104"/>
      <c r="H34" s="111" t="s">
        <v>73</v>
      </c>
      <c r="I34" s="112"/>
      <c r="J34"/>
      <c r="K34"/>
      <c r="L34"/>
      <c r="M34"/>
      <c r="N34"/>
      <c r="O34" s="81"/>
      <c r="P34" s="81"/>
      <c r="Q34" s="81"/>
      <c r="R34" s="81"/>
      <c r="S34" s="81"/>
      <c r="T34" s="81"/>
      <c r="U34"/>
      <c r="V34"/>
      <c r="W34"/>
      <c r="X34"/>
      <c r="Y34"/>
      <c r="Z34"/>
      <c r="AA34"/>
    </row>
    <row r="35" spans="2:27">
      <c r="O35" s="15"/>
      <c r="P35" s="15"/>
      <c r="Q35" s="15"/>
      <c r="R35" s="15"/>
      <c r="S35" s="15"/>
      <c r="T35" s="15"/>
    </row>
    <row r="36" spans="2:27" ht="18">
      <c r="B36" s="82" t="s">
        <v>146</v>
      </c>
      <c r="C36" s="83"/>
      <c r="D36" s="83"/>
      <c r="E36" s="83"/>
      <c r="F36" s="83"/>
      <c r="G36" s="84"/>
      <c r="H36" s="97" t="s">
        <v>58</v>
      </c>
      <c r="I36" s="97"/>
      <c r="J36" s="98" t="s">
        <v>98</v>
      </c>
      <c r="K36" s="98"/>
      <c r="L36" s="98"/>
      <c r="M36" s="98"/>
      <c r="N36" s="98"/>
      <c r="O36" s="98" t="s">
        <v>149</v>
      </c>
      <c r="P36" s="98"/>
      <c r="Q36" s="98"/>
      <c r="R36" s="98"/>
      <c r="S36" s="98"/>
      <c r="T36" s="98"/>
      <c r="U36" s="113" t="s">
        <v>99</v>
      </c>
      <c r="V36" s="114"/>
      <c r="W36" s="114"/>
      <c r="X36" s="114"/>
      <c r="Y36" s="114"/>
      <c r="Z36" s="114"/>
      <c r="AA36" s="115"/>
    </row>
    <row r="37" spans="2:27" ht="18">
      <c r="B37" s="85" t="s">
        <v>81</v>
      </c>
      <c r="C37" s="86"/>
      <c r="D37" s="86"/>
      <c r="E37" s="86"/>
      <c r="F37" s="86"/>
      <c r="G37" s="87"/>
      <c r="H37" s="97"/>
      <c r="I37" s="97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16"/>
      <c r="V37" s="117"/>
      <c r="W37" s="117"/>
      <c r="X37" s="117"/>
      <c r="Y37" s="117"/>
      <c r="Z37" s="117"/>
      <c r="AA37" s="118"/>
    </row>
    <row r="38" spans="2:27">
      <c r="O38" s="15"/>
      <c r="P38" s="15"/>
      <c r="Q38" s="15"/>
      <c r="R38" s="15"/>
      <c r="S38" s="15"/>
      <c r="T38" s="15"/>
    </row>
    <row r="39" spans="2:27" ht="18">
      <c r="B39" s="105" t="s">
        <v>147</v>
      </c>
      <c r="C39" s="106"/>
      <c r="D39" s="106"/>
      <c r="E39" s="106"/>
      <c r="F39" s="106"/>
      <c r="G39" s="107"/>
      <c r="H39" s="97" t="s">
        <v>58</v>
      </c>
      <c r="I39" s="97"/>
      <c r="J39" s="88" t="s">
        <v>84</v>
      </c>
      <c r="K39" s="89"/>
      <c r="L39" s="89"/>
      <c r="M39" s="89"/>
      <c r="N39" s="90"/>
      <c r="O39" s="94" t="s">
        <v>85</v>
      </c>
      <c r="P39" s="95"/>
      <c r="Q39" s="95"/>
      <c r="R39" s="95"/>
      <c r="S39" s="95"/>
      <c r="T39" s="96"/>
      <c r="U39" s="88" t="s">
        <v>86</v>
      </c>
      <c r="V39" s="89"/>
      <c r="W39" s="89"/>
      <c r="X39" s="89"/>
      <c r="Y39" s="89"/>
      <c r="Z39" s="89"/>
      <c r="AA39" s="90"/>
    </row>
    <row r="40" spans="2:27">
      <c r="O40" s="15"/>
      <c r="P40" s="15"/>
      <c r="Q40" s="15"/>
      <c r="R40" s="15"/>
      <c r="S40" s="15"/>
      <c r="T40" s="15"/>
    </row>
    <row r="41" spans="2:27">
      <c r="O41" s="15"/>
      <c r="P41" s="15"/>
      <c r="Q41" s="15"/>
      <c r="R41" s="15"/>
      <c r="S41" s="15"/>
      <c r="T41" s="15"/>
    </row>
    <row r="42" spans="2:27" ht="18">
      <c r="B42" s="108" t="s">
        <v>66</v>
      </c>
      <c r="C42" s="109"/>
      <c r="D42" s="109"/>
      <c r="E42" s="109"/>
      <c r="F42" s="109"/>
      <c r="G42" s="110"/>
      <c r="H42" s="111" t="s">
        <v>58</v>
      </c>
      <c r="I42" s="112"/>
      <c r="J42" s="88"/>
      <c r="K42" s="89"/>
      <c r="L42" s="89"/>
      <c r="M42" s="89"/>
      <c r="N42" s="90"/>
      <c r="O42" s="94"/>
      <c r="P42" s="95"/>
      <c r="Q42" s="95"/>
      <c r="R42" s="95"/>
      <c r="S42" s="95"/>
      <c r="T42" s="96"/>
      <c r="U42" s="88"/>
      <c r="V42" s="89"/>
      <c r="W42" s="89"/>
      <c r="X42" s="89"/>
      <c r="Y42" s="89"/>
      <c r="Z42" s="89"/>
      <c r="AA42" s="90"/>
    </row>
    <row r="43" spans="2:27" ht="18">
      <c r="B43" s="99" t="s">
        <v>74</v>
      </c>
      <c r="C43" s="100"/>
      <c r="D43" s="100"/>
      <c r="E43" s="100"/>
      <c r="F43" s="100"/>
      <c r="G43" s="101"/>
      <c r="H43" s="111" t="s">
        <v>73</v>
      </c>
      <c r="I43" s="112"/>
      <c r="J43" s="88" t="s">
        <v>75</v>
      </c>
      <c r="K43" s="89"/>
      <c r="L43" s="89"/>
      <c r="M43" s="89"/>
      <c r="N43" s="90"/>
      <c r="O43" s="94" t="s">
        <v>76</v>
      </c>
      <c r="P43" s="95"/>
      <c r="Q43" s="95"/>
      <c r="R43" s="95"/>
      <c r="S43" s="95"/>
      <c r="T43" s="96"/>
      <c r="U43" s="88" t="s">
        <v>77</v>
      </c>
      <c r="V43" s="89"/>
      <c r="W43" s="89"/>
      <c r="X43" s="89"/>
      <c r="Y43" s="89"/>
      <c r="Z43" s="89"/>
      <c r="AA43" s="90"/>
    </row>
    <row r="44" spans="2:27" ht="18">
      <c r="B44" s="102"/>
      <c r="C44" s="103"/>
      <c r="D44" s="103"/>
      <c r="E44" s="103"/>
      <c r="F44" s="103"/>
      <c r="G44" s="104"/>
      <c r="H44" s="111" t="s">
        <v>73</v>
      </c>
      <c r="I44" s="112"/>
      <c r="J44" s="88" t="s">
        <v>78</v>
      </c>
      <c r="K44" s="89"/>
      <c r="L44" s="89"/>
      <c r="M44" s="89"/>
      <c r="N44" s="90"/>
      <c r="O44" s="94" t="s">
        <v>79</v>
      </c>
      <c r="P44" s="95"/>
      <c r="Q44" s="95"/>
      <c r="R44" s="95"/>
      <c r="S44" s="95"/>
      <c r="T44" s="96"/>
      <c r="U44" s="88" t="s">
        <v>80</v>
      </c>
      <c r="V44" s="89"/>
      <c r="W44" s="89"/>
      <c r="X44" s="89"/>
      <c r="Y44" s="89"/>
      <c r="Z44" s="89"/>
      <c r="AA44" s="90"/>
    </row>
    <row r="45" spans="2:27">
      <c r="B45" s="65"/>
      <c r="C45" s="65"/>
      <c r="D45" s="65"/>
      <c r="E45" s="65"/>
      <c r="F45" s="65"/>
      <c r="G45" s="65"/>
      <c r="H45" s="65"/>
      <c r="I45" s="65"/>
      <c r="O45" s="15"/>
      <c r="P45" s="15"/>
      <c r="Q45" s="15"/>
      <c r="R45" s="15"/>
      <c r="S45" s="15"/>
      <c r="T45" s="15"/>
    </row>
    <row r="46" spans="2:27" ht="18">
      <c r="B46" s="65"/>
      <c r="C46" s="65"/>
      <c r="D46" s="65"/>
      <c r="E46" s="65"/>
      <c r="F46" s="65"/>
      <c r="G46" s="65"/>
      <c r="H46" s="65"/>
      <c r="I46" s="65"/>
      <c r="J46" s="91" t="s">
        <v>87</v>
      </c>
      <c r="K46" s="92"/>
      <c r="L46" s="92"/>
      <c r="M46" s="92"/>
      <c r="N46" s="93"/>
      <c r="O46" s="94">
        <v>3478207460</v>
      </c>
      <c r="P46" s="95"/>
      <c r="Q46" s="95"/>
      <c r="R46" s="95"/>
      <c r="S46" s="95"/>
      <c r="T46" s="96"/>
      <c r="U46" s="88" t="s">
        <v>88</v>
      </c>
      <c r="V46" s="89"/>
      <c r="W46" s="89"/>
      <c r="X46" s="89"/>
      <c r="Y46" s="89"/>
      <c r="Z46" s="89"/>
      <c r="AA46" s="90"/>
    </row>
    <row r="47" spans="2:27" ht="18">
      <c r="B47" s="65"/>
      <c r="C47" s="65"/>
      <c r="D47" s="65"/>
      <c r="E47" s="65"/>
      <c r="F47" s="65"/>
      <c r="G47" s="65"/>
      <c r="H47" s="65"/>
      <c r="I47" s="65"/>
      <c r="J47" s="91" t="s">
        <v>89</v>
      </c>
      <c r="K47" s="92"/>
      <c r="L47" s="92"/>
      <c r="M47" s="92"/>
      <c r="N47" s="93"/>
      <c r="O47" s="94" t="s">
        <v>90</v>
      </c>
      <c r="P47" s="95"/>
      <c r="Q47" s="95"/>
      <c r="R47" s="95"/>
      <c r="S47" s="95"/>
      <c r="T47" s="96"/>
      <c r="U47" s="88" t="s">
        <v>91</v>
      </c>
      <c r="V47" s="89"/>
      <c r="W47" s="89"/>
      <c r="X47" s="89"/>
      <c r="Y47" s="89"/>
      <c r="Z47" s="89"/>
      <c r="AA47" s="90"/>
    </row>
    <row r="48" spans="2:27" ht="18">
      <c r="B48" s="65"/>
      <c r="C48" s="65"/>
      <c r="D48" s="65"/>
      <c r="E48" s="65"/>
      <c r="F48" s="65"/>
      <c r="G48" s="65"/>
      <c r="H48" s="65"/>
      <c r="I48" s="65"/>
      <c r="J48" s="88" t="s">
        <v>92</v>
      </c>
      <c r="K48" s="89"/>
      <c r="L48" s="89"/>
      <c r="M48" s="89"/>
      <c r="N48" s="90"/>
      <c r="O48" s="94" t="s">
        <v>93</v>
      </c>
      <c r="P48" s="95"/>
      <c r="Q48" s="95"/>
      <c r="R48" s="95"/>
      <c r="S48" s="95"/>
      <c r="T48" s="96"/>
      <c r="U48" s="88" t="s">
        <v>94</v>
      </c>
      <c r="V48" s="89"/>
      <c r="W48" s="89"/>
      <c r="X48" s="89"/>
      <c r="Y48" s="89"/>
      <c r="Z48" s="89"/>
      <c r="AA48" s="90"/>
    </row>
    <row r="49" spans="2:27" ht="18">
      <c r="B49" s="65"/>
      <c r="C49" s="65"/>
      <c r="D49" s="65"/>
      <c r="E49" s="65"/>
      <c r="F49" s="65"/>
      <c r="G49" s="65"/>
      <c r="H49" s="65"/>
      <c r="I49" s="65"/>
      <c r="J49" s="88" t="s">
        <v>95</v>
      </c>
      <c r="K49" s="89"/>
      <c r="L49" s="89"/>
      <c r="M49" s="89"/>
      <c r="N49" s="90"/>
      <c r="O49" s="88">
        <v>3284860190</v>
      </c>
      <c r="P49" s="89"/>
      <c r="Q49" s="89"/>
      <c r="R49" s="89"/>
      <c r="S49" s="89"/>
      <c r="T49" s="90"/>
      <c r="U49" s="88" t="s">
        <v>96</v>
      </c>
      <c r="V49" s="89"/>
      <c r="W49" s="89"/>
      <c r="X49" s="89"/>
      <c r="Y49" s="89"/>
      <c r="Z49" s="89"/>
      <c r="AA49" s="90"/>
    </row>
    <row r="50" spans="2:27" ht="18">
      <c r="J50" s="88" t="s">
        <v>82</v>
      </c>
      <c r="K50" s="89"/>
      <c r="L50" s="89"/>
      <c r="M50" s="89"/>
      <c r="N50" s="90"/>
      <c r="O50" s="88">
        <v>3493292014</v>
      </c>
      <c r="P50" s="89"/>
      <c r="Q50" s="89"/>
      <c r="R50" s="89"/>
      <c r="S50" s="89"/>
      <c r="T50" s="90"/>
      <c r="U50" s="88" t="s">
        <v>83</v>
      </c>
      <c r="V50" s="89"/>
      <c r="W50" s="89"/>
      <c r="X50" s="89"/>
      <c r="Y50" s="89"/>
      <c r="Z50" s="89"/>
      <c r="AA50" s="90"/>
    </row>
  </sheetData>
  <mergeCells count="110">
    <mergeCell ref="AA1:AD1"/>
    <mergeCell ref="G4:J4"/>
    <mergeCell ref="R7:U7"/>
    <mergeCell ref="S1:V1"/>
    <mergeCell ref="L4:O4"/>
    <mergeCell ref="Q5:T5"/>
    <mergeCell ref="U5:Z5"/>
    <mergeCell ref="B1:B3"/>
    <mergeCell ref="C1:F1"/>
    <mergeCell ref="G1:J1"/>
    <mergeCell ref="K1:N1"/>
    <mergeCell ref="O1:R1"/>
    <mergeCell ref="C22:F22"/>
    <mergeCell ref="G22:J22"/>
    <mergeCell ref="K13:N13"/>
    <mergeCell ref="P13:S13"/>
    <mergeCell ref="E19:H19"/>
    <mergeCell ref="J14:M14"/>
    <mergeCell ref="O14:R14"/>
    <mergeCell ref="E14:I14"/>
    <mergeCell ref="W1:Z1"/>
    <mergeCell ref="B13:B14"/>
    <mergeCell ref="B16:B17"/>
    <mergeCell ref="H5:J5"/>
    <mergeCell ref="L5:O5"/>
    <mergeCell ref="K11:N11"/>
    <mergeCell ref="O11:R11"/>
    <mergeCell ref="G10:J10"/>
    <mergeCell ref="L10:O10"/>
    <mergeCell ref="B4:B5"/>
    <mergeCell ref="B7:B8"/>
    <mergeCell ref="B10:B11"/>
    <mergeCell ref="J8:M8"/>
    <mergeCell ref="O8:R8"/>
    <mergeCell ref="E8:I8"/>
    <mergeCell ref="AI2:AI3"/>
    <mergeCell ref="AJ2:AJ3"/>
    <mergeCell ref="U11:Z11"/>
    <mergeCell ref="D17:I17"/>
    <mergeCell ref="K17:P17"/>
    <mergeCell ref="Q17:T17"/>
    <mergeCell ref="U17:Z17"/>
    <mergeCell ref="T14:W14"/>
    <mergeCell ref="T8:X8"/>
    <mergeCell ref="S4:V4"/>
    <mergeCell ref="B30:G30"/>
    <mergeCell ref="H30:I30"/>
    <mergeCell ref="J30:N30"/>
    <mergeCell ref="O30:T30"/>
    <mergeCell ref="U30:AA30"/>
    <mergeCell ref="B32:G34"/>
    <mergeCell ref="H32:I32"/>
    <mergeCell ref="J32:N32"/>
    <mergeCell ref="O32:T32"/>
    <mergeCell ref="U32:AA32"/>
    <mergeCell ref="H33:I33"/>
    <mergeCell ref="J33:N33"/>
    <mergeCell ref="O33:T33"/>
    <mergeCell ref="B29:G29"/>
    <mergeCell ref="H29:I29"/>
    <mergeCell ref="J29:N29"/>
    <mergeCell ref="O29:T29"/>
    <mergeCell ref="U29:AA29"/>
    <mergeCell ref="B28:G28"/>
    <mergeCell ref="H28:I28"/>
    <mergeCell ref="J28:N28"/>
    <mergeCell ref="O28:T28"/>
    <mergeCell ref="U28:AA28"/>
    <mergeCell ref="U50:AA50"/>
    <mergeCell ref="J39:N39"/>
    <mergeCell ref="O39:T39"/>
    <mergeCell ref="U39:AA39"/>
    <mergeCell ref="J46:N46"/>
    <mergeCell ref="O46:T46"/>
    <mergeCell ref="U46:AA46"/>
    <mergeCell ref="U33:AA33"/>
    <mergeCell ref="H34:I34"/>
    <mergeCell ref="H43:I43"/>
    <mergeCell ref="J43:N43"/>
    <mergeCell ref="O43:T43"/>
    <mergeCell ref="U43:AA43"/>
    <mergeCell ref="H44:I44"/>
    <mergeCell ref="J44:N44"/>
    <mergeCell ref="O44:T44"/>
    <mergeCell ref="U44:AA44"/>
    <mergeCell ref="U36:AA37"/>
    <mergeCell ref="B36:G36"/>
    <mergeCell ref="B37:G37"/>
    <mergeCell ref="J50:N50"/>
    <mergeCell ref="O50:T50"/>
    <mergeCell ref="J49:N49"/>
    <mergeCell ref="O49:T49"/>
    <mergeCell ref="U49:AA49"/>
    <mergeCell ref="J47:N47"/>
    <mergeCell ref="O47:T47"/>
    <mergeCell ref="U47:AA47"/>
    <mergeCell ref="J48:N48"/>
    <mergeCell ref="O48:T48"/>
    <mergeCell ref="U48:AA48"/>
    <mergeCell ref="H36:I37"/>
    <mergeCell ref="J36:N37"/>
    <mergeCell ref="O36:T37"/>
    <mergeCell ref="B43:G44"/>
    <mergeCell ref="B39:G39"/>
    <mergeCell ref="H39:I39"/>
    <mergeCell ref="B42:G42"/>
    <mergeCell ref="H42:I42"/>
    <mergeCell ref="J42:N42"/>
    <mergeCell ref="O42:T42"/>
    <mergeCell ref="U42:AA42"/>
  </mergeCells>
  <conditionalFormatting sqref="C5:AD6 C9:AD12 C7:P7 V7:AD7 C15:AD19 C13:O13 T13:AD13 C14:D14 N14 C8:D8 N8 S14 S8 X14:AD14 Y8:AD8 C4:S4 W4:AD4">
    <cfRule type="expression" dxfId="26" priority="43">
      <formula>C4=$AI$19</formula>
    </cfRule>
    <cfRule type="expression" dxfId="25" priority="44">
      <formula>C4=$AI$17</formula>
    </cfRule>
    <cfRule type="expression" dxfId="24" priority="45">
      <formula>C4=$AI$16</formula>
    </cfRule>
    <cfRule type="expression" dxfId="23" priority="46">
      <formula>C4=$AI$14</formula>
    </cfRule>
    <cfRule type="expression" dxfId="22" priority="47">
      <formula>C4=$AI$13</formula>
    </cfRule>
    <cfRule type="expression" dxfId="21" priority="48">
      <formula>C4=$AI$11</formula>
    </cfRule>
    <cfRule type="expression" dxfId="20" priority="49">
      <formula>C4=$AI$10</formula>
    </cfRule>
    <cfRule type="expression" dxfId="19" priority="992">
      <formula>C4=$AI$1</formula>
    </cfRule>
    <cfRule type="expression" dxfId="18" priority="993">
      <formula>C4=$AI$2</formula>
    </cfRule>
    <cfRule type="expression" dxfId="17" priority="994">
      <formula>C4=$AI$4</formula>
    </cfRule>
    <cfRule type="expression" dxfId="16" priority="995">
      <formula>C4=$AI$5</formula>
    </cfRule>
    <cfRule type="expression" dxfId="15" priority="996">
      <formula>C4=$AI$7</formula>
    </cfRule>
    <cfRule type="expression" dxfId="14" priority="997">
      <formula>C4=$AI$8</formula>
    </cfRule>
  </conditionalFormatting>
  <conditionalFormatting sqref="AI1:AI19 Q7:R7 P13">
    <cfRule type="expression" dxfId="13" priority="50">
      <formula>P1=$AI$1</formula>
    </cfRule>
    <cfRule type="expression" dxfId="12" priority="51">
      <formula>P1=$AI$2</formula>
    </cfRule>
    <cfRule type="expression" dxfId="11" priority="52">
      <formula>P1=$AI$4</formula>
    </cfRule>
    <cfRule type="expression" dxfId="10" priority="53">
      <formula>P1=$AI$5</formula>
    </cfRule>
    <cfRule type="expression" dxfId="9" priority="54">
      <formula>P1=$AI$7</formula>
    </cfRule>
    <cfRule type="expression" dxfId="8" priority="55">
      <formula>P1=$AI$8</formula>
    </cfRule>
    <cfRule type="expression" dxfId="7" priority="56">
      <formula>P1=$AI$10</formula>
    </cfRule>
    <cfRule type="expression" dxfId="6" priority="57">
      <formula>P1=$AI$11</formula>
    </cfRule>
    <cfRule type="expression" dxfId="5" priority="58">
      <formula>P1=$AI$13</formula>
    </cfRule>
    <cfRule type="expression" dxfId="4" priority="59">
      <formula>P1=$AI$14</formula>
    </cfRule>
    <cfRule type="expression" dxfId="3" priority="60">
      <formula>P1=$AI$16</formula>
    </cfRule>
    <cfRule type="expression" dxfId="2" priority="61">
      <formula>P1=$AI$17</formula>
    </cfRule>
    <cfRule type="expression" dxfId="1" priority="1160">
      <formula>P1=$AI$19</formula>
    </cfRule>
    <cfRule type="expression" dxfId="0" priority="1161">
      <formula>P1=$AI$8</formula>
    </cfRule>
  </conditionalFormatting>
  <hyperlinks>
    <hyperlink ref="U50" r:id="rId1"/>
    <hyperlink ref="U32" r:id="rId2" display="mailto:marco.spadari@tiscali.it"/>
    <hyperlink ref="U49" r:id="rId3"/>
    <hyperlink ref="U47" r:id="rId4"/>
    <hyperlink ref="U29" r:id="rId5"/>
    <hyperlink ref="U44" r:id="rId6"/>
    <hyperlink ref="U46" r:id="rId7"/>
    <hyperlink ref="U30" r:id="rId8"/>
    <hyperlink ref="U36" r:id="rId9"/>
    <hyperlink ref="U33" r:id="rId10"/>
  </hyperlinks>
  <pageMargins left="0.15748031496062992" right="0.19685039370078741" top="0.31496062992125984" bottom="0.15748031496062992" header="0.31496062992125984" footer="0.19685039370078741"/>
  <pageSetup paperSize="9" scale="7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D6" sqref="D6"/>
    </sheetView>
  </sheetViews>
  <sheetFormatPr defaultColWidth="9.109375" defaultRowHeight="14.4"/>
  <cols>
    <col min="1" max="1" width="29.33203125" style="74" bestFit="1" customWidth="1"/>
    <col min="2" max="2" width="21.44140625" style="74" bestFit="1" customWidth="1"/>
    <col min="3" max="3" width="12.6640625" style="74" bestFit="1" customWidth="1"/>
    <col min="4" max="4" width="12.109375" style="74" bestFit="1" customWidth="1"/>
    <col min="5" max="5" width="27" style="74" bestFit="1" customWidth="1"/>
    <col min="6" max="6" width="20" style="74" bestFit="1" customWidth="1"/>
    <col min="7" max="7" width="18.88671875" style="74" bestFit="1" customWidth="1"/>
    <col min="8" max="8" width="10.109375" style="78" bestFit="1" customWidth="1"/>
    <col min="9" max="9" width="14.6640625" style="74" bestFit="1" customWidth="1"/>
    <col min="10" max="10" width="13.6640625" style="74" bestFit="1" customWidth="1"/>
    <col min="11" max="11" width="28" style="74" bestFit="1" customWidth="1"/>
    <col min="12" max="12" width="15.33203125" style="79" bestFit="1" customWidth="1"/>
    <col min="13" max="16384" width="9.109375" style="74"/>
  </cols>
  <sheetData>
    <row r="1" spans="1:12" s="69" customFormat="1">
      <c r="A1" s="66" t="s">
        <v>100</v>
      </c>
      <c r="B1" s="66" t="s">
        <v>101</v>
      </c>
      <c r="C1" s="66" t="s">
        <v>102</v>
      </c>
      <c r="D1" s="66" t="s">
        <v>103</v>
      </c>
      <c r="E1" s="66" t="s">
        <v>104</v>
      </c>
      <c r="F1" s="66" t="s">
        <v>105</v>
      </c>
      <c r="G1" s="66" t="s">
        <v>106</v>
      </c>
      <c r="H1" s="67" t="s">
        <v>107</v>
      </c>
      <c r="I1" s="66" t="s">
        <v>108</v>
      </c>
      <c r="J1" s="66" t="s">
        <v>109</v>
      </c>
      <c r="K1" s="66" t="s">
        <v>110</v>
      </c>
      <c r="L1" s="68" t="s">
        <v>111</v>
      </c>
    </row>
    <row r="2" spans="1:12">
      <c r="A2" s="170" t="s">
        <v>112</v>
      </c>
      <c r="B2" s="75" t="s">
        <v>54</v>
      </c>
      <c r="C2" s="70" t="s">
        <v>53</v>
      </c>
      <c r="D2" s="71" t="s">
        <v>55</v>
      </c>
      <c r="E2" s="70" t="s">
        <v>56</v>
      </c>
      <c r="F2" s="71" t="s">
        <v>113</v>
      </c>
      <c r="G2" s="71" t="s">
        <v>114</v>
      </c>
      <c r="H2" s="72">
        <v>30518</v>
      </c>
      <c r="I2" s="71" t="s">
        <v>115</v>
      </c>
      <c r="J2" s="71" t="s">
        <v>116</v>
      </c>
      <c r="K2" s="71"/>
      <c r="L2" s="73">
        <v>16.5</v>
      </c>
    </row>
    <row r="3" spans="1:12">
      <c r="A3" s="170"/>
      <c r="B3" s="75" t="s">
        <v>117</v>
      </c>
      <c r="C3" s="70" t="s">
        <v>118</v>
      </c>
      <c r="D3" s="71" t="s">
        <v>119</v>
      </c>
      <c r="E3" s="70" t="s">
        <v>120</v>
      </c>
      <c r="F3" s="71" t="s">
        <v>121</v>
      </c>
      <c r="G3" s="71" t="s">
        <v>114</v>
      </c>
      <c r="H3" s="72">
        <v>27444</v>
      </c>
      <c r="I3" s="71" t="s">
        <v>115</v>
      </c>
      <c r="J3" s="71" t="s">
        <v>116</v>
      </c>
      <c r="K3" s="80" t="s">
        <v>141</v>
      </c>
      <c r="L3" s="73" t="s">
        <v>122</v>
      </c>
    </row>
    <row r="4" spans="1:12">
      <c r="A4" s="76" t="s">
        <v>123</v>
      </c>
      <c r="B4" s="75" t="s">
        <v>59</v>
      </c>
      <c r="C4" s="70" t="s">
        <v>53</v>
      </c>
      <c r="D4" s="71" t="s">
        <v>60</v>
      </c>
      <c r="E4" s="70" t="s">
        <v>61</v>
      </c>
      <c r="F4" s="71" t="s">
        <v>124</v>
      </c>
      <c r="G4" s="71" t="s">
        <v>125</v>
      </c>
      <c r="H4" s="72">
        <v>29075</v>
      </c>
      <c r="I4" s="71" t="s">
        <v>125</v>
      </c>
      <c r="J4" s="71" t="s">
        <v>126</v>
      </c>
      <c r="K4" s="71"/>
      <c r="L4" s="73">
        <v>30</v>
      </c>
    </row>
    <row r="5" spans="1:12">
      <c r="A5" s="76" t="s">
        <v>127</v>
      </c>
      <c r="B5" s="75" t="s">
        <v>97</v>
      </c>
      <c r="C5" s="70" t="s">
        <v>53</v>
      </c>
      <c r="D5" s="71" t="s">
        <v>64</v>
      </c>
      <c r="E5" s="70" t="s">
        <v>65</v>
      </c>
      <c r="F5" s="71" t="s">
        <v>138</v>
      </c>
      <c r="G5" s="71" t="s">
        <v>114</v>
      </c>
      <c r="H5" s="72">
        <v>36875</v>
      </c>
      <c r="I5" s="71" t="s">
        <v>115</v>
      </c>
      <c r="J5" s="74" t="s">
        <v>139</v>
      </c>
      <c r="K5" s="71" t="s">
        <v>140</v>
      </c>
      <c r="L5" s="73">
        <v>15</v>
      </c>
    </row>
    <row r="6" spans="1:12">
      <c r="A6" s="76" t="s">
        <v>128</v>
      </c>
      <c r="B6" s="75" t="s">
        <v>98</v>
      </c>
      <c r="C6" s="70" t="s">
        <v>53</v>
      </c>
      <c r="D6" s="71" t="s">
        <v>145</v>
      </c>
      <c r="E6" s="70" t="s">
        <v>99</v>
      </c>
      <c r="F6" s="71" t="s">
        <v>142</v>
      </c>
      <c r="G6" s="71" t="s">
        <v>114</v>
      </c>
      <c r="H6" s="72">
        <v>25599</v>
      </c>
      <c r="I6" s="71" t="s">
        <v>114</v>
      </c>
      <c r="J6" s="71" t="s">
        <v>143</v>
      </c>
      <c r="K6" s="71" t="s">
        <v>144</v>
      </c>
      <c r="L6" s="73"/>
    </row>
    <row r="7" spans="1:12">
      <c r="A7" s="171" t="s">
        <v>129</v>
      </c>
      <c r="B7" s="75" t="s">
        <v>69</v>
      </c>
      <c r="C7" s="70" t="s">
        <v>68</v>
      </c>
      <c r="D7" s="71" t="s">
        <v>70</v>
      </c>
      <c r="E7" s="70" t="s">
        <v>71</v>
      </c>
      <c r="F7" s="71" t="s">
        <v>130</v>
      </c>
      <c r="G7" s="71" t="s">
        <v>115</v>
      </c>
      <c r="H7" s="72">
        <v>21193</v>
      </c>
      <c r="I7" s="71" t="s">
        <v>115</v>
      </c>
      <c r="J7" s="71" t="s">
        <v>131</v>
      </c>
      <c r="K7" s="80" t="s">
        <v>141</v>
      </c>
      <c r="L7" s="73" t="s">
        <v>122</v>
      </c>
    </row>
    <row r="8" spans="1:12">
      <c r="A8" s="172"/>
      <c r="B8" s="75" t="s">
        <v>132</v>
      </c>
      <c r="C8" s="70" t="s">
        <v>118</v>
      </c>
      <c r="D8" s="71" t="s">
        <v>137</v>
      </c>
      <c r="E8" s="71" t="s">
        <v>134</v>
      </c>
      <c r="F8" s="71" t="s">
        <v>133</v>
      </c>
      <c r="G8" s="71" t="s">
        <v>136</v>
      </c>
      <c r="H8" s="72">
        <v>32529</v>
      </c>
      <c r="I8" s="71" t="s">
        <v>115</v>
      </c>
      <c r="J8" s="71" t="s">
        <v>135</v>
      </c>
      <c r="K8" s="80" t="s">
        <v>141</v>
      </c>
      <c r="L8" s="73" t="s">
        <v>122</v>
      </c>
    </row>
    <row r="9" spans="1:12" ht="15.6">
      <c r="D9" s="77"/>
    </row>
    <row r="14" spans="1:12">
      <c r="C14"/>
    </row>
    <row r="15" spans="1:12">
      <c r="C15"/>
    </row>
    <row r="16" spans="1:12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</sheetData>
  <mergeCells count="2">
    <mergeCell ref="A2:A3"/>
    <mergeCell ref="A7:A8"/>
  </mergeCells>
  <hyperlinks>
    <hyperlink ref="E4" r:id="rId1"/>
    <hyperlink ref="E7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Palestrina &amp; Sala 3°piano</vt:lpstr>
      <vt:lpstr>Compensi</vt:lpstr>
      <vt:lpstr>'Palestrina &amp; Sala 3°piano'!Area_stampa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Beppe</dc:creator>
  <cp:lastModifiedBy>Utente1</cp:lastModifiedBy>
  <cp:lastPrinted>2022-03-21T16:31:16Z</cp:lastPrinted>
  <dcterms:created xsi:type="dcterms:W3CDTF">2021-09-16T14:11:45Z</dcterms:created>
  <dcterms:modified xsi:type="dcterms:W3CDTF">2022-03-21T16:31:18Z</dcterms:modified>
</cp:coreProperties>
</file>